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zaki\Documents\★㏋用データ\"/>
    </mc:Choice>
  </mc:AlternateContent>
  <xr:revisionPtr revIDLastSave="0" documentId="8_{317992EA-5897-4AA2-8C1E-68B453DA20E9}" xr6:coauthVersionLast="47" xr6:coauthVersionMax="47" xr10:uidLastSave="{00000000-0000-0000-0000-000000000000}"/>
  <bookViews>
    <workbookView xWindow="-120" yWindow="-120" windowWidth="29040" windowHeight="15840" xr2:uid="{67D40719-CCD2-48F4-A812-1EF7A7CB9C4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1" l="1"/>
  <c r="M16" i="1"/>
  <c r="L16" i="1"/>
  <c r="K16" i="1"/>
  <c r="J16" i="1"/>
  <c r="I16" i="1"/>
  <c r="H16" i="1"/>
  <c r="G16" i="1"/>
  <c r="F16" i="1"/>
  <c r="E16" i="1"/>
  <c r="N15" i="1"/>
  <c r="M15" i="1"/>
  <c r="L15" i="1"/>
  <c r="K15" i="1"/>
  <c r="J15" i="1"/>
  <c r="I15" i="1"/>
  <c r="H15" i="1"/>
  <c r="G15" i="1"/>
  <c r="F15" i="1"/>
  <c r="E15" i="1"/>
  <c r="N14" i="1"/>
  <c r="M14" i="1"/>
  <c r="L14" i="1"/>
  <c r="K14" i="1"/>
  <c r="J14" i="1"/>
  <c r="I14" i="1"/>
  <c r="H14" i="1"/>
  <c r="G14" i="1"/>
  <c r="F14" i="1"/>
  <c r="E14" i="1"/>
  <c r="N13" i="1"/>
  <c r="M13" i="1"/>
  <c r="L13" i="1"/>
  <c r="K13" i="1"/>
  <c r="J13" i="1"/>
  <c r="I13" i="1"/>
  <c r="H13" i="1"/>
  <c r="G13" i="1"/>
  <c r="F13" i="1"/>
  <c r="E13" i="1"/>
  <c r="N12" i="1"/>
  <c r="M12" i="1"/>
  <c r="L12" i="1"/>
  <c r="K12" i="1"/>
  <c r="J12" i="1"/>
  <c r="I12" i="1"/>
  <c r="H12" i="1"/>
  <c r="G12" i="1"/>
  <c r="F12" i="1"/>
  <c r="E12" i="1"/>
  <c r="N11" i="1"/>
  <c r="M11" i="1"/>
  <c r="L11" i="1"/>
  <c r="K11" i="1"/>
  <c r="J11" i="1"/>
  <c r="I11" i="1"/>
  <c r="H11" i="1"/>
  <c r="G11" i="1"/>
  <c r="F11" i="1"/>
  <c r="E11" i="1"/>
  <c r="N10" i="1"/>
  <c r="M10" i="1"/>
  <c r="L10" i="1"/>
  <c r="K10" i="1"/>
  <c r="J10" i="1"/>
  <c r="I10" i="1"/>
  <c r="H10" i="1"/>
  <c r="G10" i="1"/>
  <c r="F10" i="1"/>
  <c r="E10" i="1"/>
  <c r="N9" i="1"/>
  <c r="M9" i="1"/>
  <c r="L9" i="1"/>
  <c r="K9" i="1"/>
  <c r="J9" i="1"/>
  <c r="I9" i="1"/>
  <c r="H9" i="1"/>
  <c r="G9" i="1"/>
  <c r="F9" i="1"/>
  <c r="E9" i="1"/>
  <c r="N8" i="1"/>
  <c r="M8" i="1"/>
  <c r="L8" i="1"/>
  <c r="K8" i="1"/>
  <c r="J8" i="1"/>
  <c r="I8" i="1"/>
  <c r="H8" i="1"/>
  <c r="G8" i="1"/>
  <c r="F8" i="1"/>
  <c r="E8" i="1"/>
  <c r="N7" i="1"/>
  <c r="M7" i="1"/>
  <c r="L7" i="1"/>
  <c r="K7" i="1"/>
  <c r="J7" i="1"/>
  <c r="I7" i="1"/>
  <c r="H7" i="1"/>
  <c r="G7" i="1"/>
  <c r="F7" i="1"/>
  <c r="E7" i="1"/>
  <c r="N6" i="1"/>
  <c r="M6" i="1"/>
  <c r="L6" i="1"/>
  <c r="K6" i="1"/>
  <c r="J6" i="1"/>
  <c r="I6" i="1"/>
  <c r="H6" i="1"/>
  <c r="G6" i="1"/>
  <c r="F6" i="1"/>
  <c r="E6" i="1"/>
  <c r="N5" i="1"/>
  <c r="M5" i="1"/>
  <c r="L5" i="1"/>
  <c r="K5" i="1"/>
  <c r="J5" i="1"/>
  <c r="I5" i="1"/>
  <c r="H5" i="1"/>
  <c r="G5" i="1"/>
  <c r="F5" i="1"/>
  <c r="E5" i="1"/>
  <c r="N4" i="1"/>
  <c r="M4" i="1"/>
  <c r="L4" i="1"/>
  <c r="K4" i="1"/>
  <c r="J4" i="1"/>
  <c r="I4" i="1"/>
  <c r="H4" i="1"/>
  <c r="G4" i="1"/>
  <c r="F4" i="1"/>
  <c r="E4" i="1"/>
  <c r="N3" i="1"/>
  <c r="M3" i="1"/>
  <c r="L3" i="1"/>
  <c r="K3" i="1"/>
  <c r="J3" i="1"/>
  <c r="I3" i="1"/>
  <c r="H3" i="1"/>
  <c r="G3" i="1"/>
  <c r="F3" i="1"/>
  <c r="E3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<sst xmlns="http://schemas.openxmlformats.org/spreadsheetml/2006/main" count="16" uniqueCount="16">
  <si>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</si>
  <si>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</si>
  <si>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</si>
  <si>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</si>
  <si>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</si>
  <si>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</si>
  <si>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</si>
  <si>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</si>
  <si>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</si>
  <si>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</si>
  <si>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</si>
  <si>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</si>
  <si>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４月以降に加入したときの保険料</t>
    <rPh sb="1" eb="4">
      <t>ガツイコウ</t>
    </rPh>
    <rPh sb="5" eb="7">
      <t>カニュウ</t>
    </rPh>
    <rPh sb="12" eb="15">
      <t>ホケンリョウ</t>
    </rPh>
    <phoneticPr fontId="2"/>
  </si>
  <si>
    <t>18/1000</t>
    <phoneticPr fontId="2"/>
  </si>
  <si>
    <t>給付基礎日額</t>
    <rPh sb="0" eb="2">
      <t>キュウフ</t>
    </rPh>
    <rPh sb="2" eb="4">
      <t>キソ</t>
    </rPh>
    <rPh sb="4" eb="6">
      <t>ニチガク</t>
    </rPh>
    <phoneticPr fontId="2"/>
  </si>
  <si>
    <t>※上記保険料とは別に、入会金として5,000円、月額会費1,500円が必要となります</t>
    <rPh sb="1" eb="3">
      <t>ジョウキ</t>
    </rPh>
    <rPh sb="3" eb="6">
      <t>ホケンリョウ</t>
    </rPh>
    <rPh sb="8" eb="9">
      <t>ベツ</t>
    </rPh>
    <rPh sb="11" eb="14">
      <t>ニュウカイキン</t>
    </rPh>
    <rPh sb="22" eb="23">
      <t>エン</t>
    </rPh>
    <rPh sb="24" eb="26">
      <t>ゲツガク</t>
    </rPh>
    <rPh sb="26" eb="28">
      <t>カイヒ</t>
    </rPh>
    <rPh sb="33" eb="34">
      <t>エン</t>
    </rPh>
    <rPh sb="35" eb="37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</si>
</sst>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0" fillId="0" borderId="1" xfId="1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8" fontId="0" fillId="2" borderId="2" xfId="1" applyFont="1" applyFill="1" applyBorder="1">
      <alignment vertical="center"/>
    </xf>
    <xf numFmtId="38" fontId="0" fillId="0" borderId="4" xfId="1" applyFont="1" applyBorder="1">
      <alignment vertical="center"/>
    </xf>
    <xf numFmtId="38" fontId="0" fillId="2" borderId="4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D1B6-7815-4875-AC9E-C7E690A7F7A0}">
  <dimension ref="A1:N23"/>
  <sheetViews>
    <sheetView tabSelected="1" workbookViewId="0">
      <selection activeCell="M3" sqref="M3"/>
    </sheetView>
  </sheetViews>
  <sheetFormatPr defaultRowHeight="13.5" x14ac:dyDescent="0.15"/>
  <cols>
    <col min="1" max="1" width="9.75" customWidth="1"/>
    <col min="2" max="2" width="3.375" customWidth="1"/>
    <col min="4" max="4" width="10.25" bestFit="1" customWidth="1"/>
  </cols>
  <sheetData>
    <row r="1" spans="1:14" ht="30" customHeight="1" x14ac:dyDescent="0.15">
      <c r="A1" s="2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13</v>
      </c>
    </row>
    <row r="2" spans="1:14" ht="30" customHeight="1" x14ac:dyDescent="0.15">
      <c r="A2" s="2" t="s">
        <v>14</v>
      </c>
      <c r="B2" s="5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</row>
    <row r="3" spans="1:14" ht="30" customHeight="1" x14ac:dyDescent="0.15">
      <c r="A3" s="6">
        <v>5000</v>
      </c>
      <c r="B3" s="8"/>
      <c r="C3" s="7">
        <f>ROUND(A3*365/1000,0)*18</f>
        <v>32850</v>
      </c>
      <c r="D3" s="1">
        <f>ROUNDDOWN(ROUNDUP(A3*365/12,0)*11,-3)/1000*18</f>
        <v>30096</v>
      </c>
      <c r="E3" s="1">
        <f>ROUNDDOWN(ROUNDUP(A3*365/12,0)*10,-3)/1000*18</f>
        <v>27360</v>
      </c>
      <c r="F3" s="1">
        <f>ROUNDDOWN(ROUNDUP(A3*365/12,0)*9,-3)/1000*18</f>
        <v>24624</v>
      </c>
      <c r="G3" s="1">
        <f>ROUNDDOWN(ROUNDUP(A3*365/12,0)*8,-3)/1000*18</f>
        <v>21888</v>
      </c>
      <c r="H3" s="1">
        <f>ROUNDDOWN(ROUNDUP(A3*365/12,0)*7,-3)/1000*18</f>
        <v>19152</v>
      </c>
      <c r="I3" s="1">
        <f>ROUNDDOWN(ROUNDUP(A3*365/12,0)*6,-3)/1000*18</f>
        <v>16416</v>
      </c>
      <c r="J3" s="1">
        <f>ROUNDDOWN(ROUNDUP(A3*365/12,0)*5,-3)/1000*18</f>
        <v>13680</v>
      </c>
      <c r="K3" s="1">
        <f>ROUNDDOWN(ROUNDUP(A3*365/12,0)*4,-3)/1000*18</f>
        <v>10944</v>
      </c>
      <c r="L3" s="1">
        <f>ROUNDDOWN(ROUNDUP(A3*365/12,0)*3,-3)/1000*18</f>
        <v>8208</v>
      </c>
      <c r="M3" s="1">
        <f>ROUNDDOWN(ROUNDUP(A3*365/12,0)*2,-3)/1000*18</f>
        <v>5472</v>
      </c>
      <c r="N3" s="1">
        <f>ROUNDDOWN(ROUNDUP(A3*365/12,0)*1,-3)/1000*18</f>
        <v>2736</v>
      </c>
    </row>
    <row r="4" spans="1:14" ht="30" customHeight="1" x14ac:dyDescent="0.15">
      <c r="A4" s="6">
        <v>6000</v>
      </c>
      <c r="B4" s="8"/>
      <c r="C4" s="7">
        <f t="shared" ref="C4:C16" si="0">ROUND(A4*365/1000,0)*18</f>
        <v>39420</v>
      </c>
      <c r="D4" s="1">
        <f t="shared" ref="D4:D16" si="1">ROUNDDOWN(ROUNDUP(A4*365/12,0)*11,-3)/1000*18</f>
        <v>36126</v>
      </c>
      <c r="E4" s="1">
        <f t="shared" ref="E4:E16" si="2">ROUNDDOWN(ROUNDUP(A4*365/12,0)*10,-3)/1000*18</f>
        <v>32850</v>
      </c>
      <c r="F4" s="1">
        <f t="shared" ref="F4:F16" si="3">ROUNDDOWN(ROUNDUP(A4*365/12,0)*9,-3)/1000*18</f>
        <v>29556</v>
      </c>
      <c r="G4" s="1">
        <f t="shared" ref="G4:G16" si="4">ROUNDDOWN(ROUNDUP(A4*365/12,0)*8,-3)/1000*18</f>
        <v>26280</v>
      </c>
      <c r="H4" s="1">
        <f t="shared" ref="H4:H16" si="5">ROUNDDOWN(ROUNDUP(A4*365/12,0)*7,-3)/1000*18</f>
        <v>22986</v>
      </c>
      <c r="I4" s="1">
        <f t="shared" ref="I4:I16" si="6">ROUNDDOWN(ROUNDUP(A4*365/12,0)*6,-3)/1000*18</f>
        <v>19710</v>
      </c>
      <c r="J4" s="1">
        <f t="shared" ref="J4:J16" si="7">ROUNDDOWN(ROUNDUP(A4*365/12,0)*5,-3)/1000*18</f>
        <v>16416</v>
      </c>
      <c r="K4" s="1">
        <f t="shared" ref="K4:K16" si="8">ROUNDDOWN(ROUNDUP(A4*365/12,0)*4,-3)/1000*18</f>
        <v>13140</v>
      </c>
      <c r="L4" s="1">
        <f t="shared" ref="L4:L16" si="9">ROUNDDOWN(ROUNDUP(A4*365/12,0)*3,-3)/1000*18</f>
        <v>9846</v>
      </c>
      <c r="M4" s="1">
        <f t="shared" ref="M4:M16" si="10">ROUNDDOWN(ROUNDUP(A4*365/12,0)*2,-3)/1000*18</f>
        <v>6570</v>
      </c>
      <c r="N4" s="1">
        <f t="shared" ref="N4:N16" si="11">ROUNDDOWN(ROUNDUP(A4*365/12,0)*1,-3)/1000*18</f>
        <v>3276</v>
      </c>
    </row>
    <row r="5" spans="1:14" ht="30" customHeight="1" x14ac:dyDescent="0.15">
      <c r="A5" s="6">
        <v>7000</v>
      </c>
      <c r="B5" s="8"/>
      <c r="C5" s="7">
        <f t="shared" si="0"/>
        <v>45990</v>
      </c>
      <c r="D5" s="1">
        <f t="shared" si="1"/>
        <v>42156</v>
      </c>
      <c r="E5" s="1">
        <f t="shared" si="2"/>
        <v>38322</v>
      </c>
      <c r="F5" s="1">
        <f t="shared" si="3"/>
        <v>34488</v>
      </c>
      <c r="G5" s="1">
        <f t="shared" si="4"/>
        <v>30654</v>
      </c>
      <c r="H5" s="1">
        <f t="shared" si="5"/>
        <v>26820</v>
      </c>
      <c r="I5" s="1">
        <f t="shared" si="6"/>
        <v>22986</v>
      </c>
      <c r="J5" s="1">
        <f t="shared" si="7"/>
        <v>19152</v>
      </c>
      <c r="K5" s="1">
        <f t="shared" si="8"/>
        <v>15318</v>
      </c>
      <c r="L5" s="1">
        <f t="shared" si="9"/>
        <v>11484</v>
      </c>
      <c r="M5" s="1">
        <f t="shared" si="10"/>
        <v>7650</v>
      </c>
      <c r="N5" s="1">
        <f t="shared" si="11"/>
        <v>3816</v>
      </c>
    </row>
    <row r="6" spans="1:14" ht="30" customHeight="1" x14ac:dyDescent="0.15">
      <c r="A6" s="6">
        <v>8000</v>
      </c>
      <c r="B6" s="8"/>
      <c r="C6" s="7">
        <f t="shared" si="0"/>
        <v>52560</v>
      </c>
      <c r="D6" s="1">
        <f t="shared" si="1"/>
        <v>48168</v>
      </c>
      <c r="E6" s="1">
        <f t="shared" si="2"/>
        <v>43794</v>
      </c>
      <c r="F6" s="1">
        <f t="shared" si="3"/>
        <v>39420</v>
      </c>
      <c r="G6" s="1">
        <f t="shared" si="4"/>
        <v>35028</v>
      </c>
      <c r="H6" s="1">
        <f t="shared" si="5"/>
        <v>30654</v>
      </c>
      <c r="I6" s="1">
        <f t="shared" si="6"/>
        <v>26280</v>
      </c>
      <c r="J6" s="1">
        <f t="shared" si="7"/>
        <v>21888</v>
      </c>
      <c r="K6" s="1">
        <f t="shared" si="8"/>
        <v>17514</v>
      </c>
      <c r="L6" s="1">
        <f t="shared" si="9"/>
        <v>13140</v>
      </c>
      <c r="M6" s="1">
        <f t="shared" si="10"/>
        <v>8748</v>
      </c>
      <c r="N6" s="1">
        <f t="shared" si="11"/>
        <v>4374</v>
      </c>
    </row>
    <row r="7" spans="1:14" ht="30" customHeight="1" x14ac:dyDescent="0.15">
      <c r="A7" s="6">
        <v>9000</v>
      </c>
      <c r="B7" s="8"/>
      <c r="C7" s="7">
        <f t="shared" si="0"/>
        <v>59130</v>
      </c>
      <c r="D7" s="1">
        <f t="shared" si="1"/>
        <v>54198</v>
      </c>
      <c r="E7" s="1">
        <f t="shared" si="2"/>
        <v>49266</v>
      </c>
      <c r="F7" s="1">
        <f t="shared" si="3"/>
        <v>44334</v>
      </c>
      <c r="G7" s="1">
        <f t="shared" si="4"/>
        <v>39420</v>
      </c>
      <c r="H7" s="1">
        <f t="shared" si="5"/>
        <v>34488</v>
      </c>
      <c r="I7" s="1">
        <f t="shared" si="6"/>
        <v>29556</v>
      </c>
      <c r="J7" s="1">
        <f t="shared" si="7"/>
        <v>24624</v>
      </c>
      <c r="K7" s="1">
        <f t="shared" si="8"/>
        <v>19710</v>
      </c>
      <c r="L7" s="1">
        <f t="shared" si="9"/>
        <v>14778</v>
      </c>
      <c r="M7" s="1">
        <f t="shared" si="10"/>
        <v>9846</v>
      </c>
      <c r="N7" s="1">
        <f t="shared" si="11"/>
        <v>4914</v>
      </c>
    </row>
    <row r="8" spans="1:14" ht="30" customHeight="1" x14ac:dyDescent="0.15">
      <c r="A8" s="6">
        <v>10000</v>
      </c>
      <c r="B8" s="8"/>
      <c r="C8" s="7">
        <f t="shared" si="0"/>
        <v>65700</v>
      </c>
      <c r="D8" s="1">
        <f t="shared" si="1"/>
        <v>60210</v>
      </c>
      <c r="E8" s="1">
        <f t="shared" si="2"/>
        <v>54738</v>
      </c>
      <c r="F8" s="1">
        <f t="shared" si="3"/>
        <v>49266</v>
      </c>
      <c r="G8" s="1">
        <f t="shared" si="4"/>
        <v>43794</v>
      </c>
      <c r="H8" s="1">
        <f t="shared" si="5"/>
        <v>38322</v>
      </c>
      <c r="I8" s="1">
        <f t="shared" si="6"/>
        <v>32850</v>
      </c>
      <c r="J8" s="1">
        <f t="shared" si="7"/>
        <v>27360</v>
      </c>
      <c r="K8" s="1">
        <f t="shared" si="8"/>
        <v>21888</v>
      </c>
      <c r="L8" s="1">
        <f t="shared" si="9"/>
        <v>16416</v>
      </c>
      <c r="M8" s="1">
        <f t="shared" si="10"/>
        <v>10944</v>
      </c>
      <c r="N8" s="1">
        <f t="shared" si="11"/>
        <v>5472</v>
      </c>
    </row>
    <row r="9" spans="1:14" ht="30" customHeight="1" x14ac:dyDescent="0.15">
      <c r="A9" s="6">
        <v>12000</v>
      </c>
      <c r="B9" s="8"/>
      <c r="C9" s="7">
        <f t="shared" si="0"/>
        <v>78840</v>
      </c>
      <c r="D9" s="1">
        <f t="shared" si="1"/>
        <v>72270</v>
      </c>
      <c r="E9" s="1">
        <f t="shared" si="2"/>
        <v>65700</v>
      </c>
      <c r="F9" s="1">
        <f t="shared" si="3"/>
        <v>59130</v>
      </c>
      <c r="G9" s="1">
        <f t="shared" si="4"/>
        <v>52560</v>
      </c>
      <c r="H9" s="1">
        <f t="shared" si="5"/>
        <v>45990</v>
      </c>
      <c r="I9" s="1">
        <f t="shared" si="6"/>
        <v>39420</v>
      </c>
      <c r="J9" s="1">
        <f t="shared" si="7"/>
        <v>32850</v>
      </c>
      <c r="K9" s="1">
        <f t="shared" si="8"/>
        <v>26280</v>
      </c>
      <c r="L9" s="1">
        <f t="shared" si="9"/>
        <v>19710</v>
      </c>
      <c r="M9" s="1">
        <f t="shared" si="10"/>
        <v>13140</v>
      </c>
      <c r="N9" s="1">
        <f t="shared" si="11"/>
        <v>6570</v>
      </c>
    </row>
    <row r="10" spans="1:14" ht="30" customHeight="1" x14ac:dyDescent="0.15">
      <c r="A10" s="6">
        <v>14000</v>
      </c>
      <c r="B10" s="8"/>
      <c r="C10" s="7">
        <f t="shared" si="0"/>
        <v>91980</v>
      </c>
      <c r="D10" s="1">
        <f t="shared" si="1"/>
        <v>84312</v>
      </c>
      <c r="E10" s="1">
        <f t="shared" si="2"/>
        <v>76644</v>
      </c>
      <c r="F10" s="1">
        <f t="shared" si="3"/>
        <v>68976</v>
      </c>
      <c r="G10" s="1">
        <f t="shared" si="4"/>
        <v>61308</v>
      </c>
      <c r="H10" s="1">
        <f t="shared" si="5"/>
        <v>53640</v>
      </c>
      <c r="I10" s="1">
        <f t="shared" si="6"/>
        <v>45990</v>
      </c>
      <c r="J10" s="1">
        <f t="shared" si="7"/>
        <v>38322</v>
      </c>
      <c r="K10" s="1">
        <f t="shared" si="8"/>
        <v>30654</v>
      </c>
      <c r="L10" s="1">
        <f t="shared" si="9"/>
        <v>22986</v>
      </c>
      <c r="M10" s="1">
        <f t="shared" si="10"/>
        <v>15318</v>
      </c>
      <c r="N10" s="1">
        <f t="shared" si="11"/>
        <v>7650</v>
      </c>
    </row>
    <row r="11" spans="1:14" ht="30" customHeight="1" x14ac:dyDescent="0.15">
      <c r="A11" s="6">
        <v>16000</v>
      </c>
      <c r="B11" s="8"/>
      <c r="C11" s="7">
        <f t="shared" si="0"/>
        <v>105120</v>
      </c>
      <c r="D11" s="1">
        <f t="shared" si="1"/>
        <v>96354</v>
      </c>
      <c r="E11" s="1">
        <f t="shared" si="2"/>
        <v>87588</v>
      </c>
      <c r="F11" s="1">
        <f t="shared" si="3"/>
        <v>78840</v>
      </c>
      <c r="G11" s="1">
        <f t="shared" si="4"/>
        <v>70074</v>
      </c>
      <c r="H11" s="1">
        <f t="shared" si="5"/>
        <v>61308</v>
      </c>
      <c r="I11" s="1">
        <f t="shared" si="6"/>
        <v>52560</v>
      </c>
      <c r="J11" s="1">
        <f t="shared" si="7"/>
        <v>43794</v>
      </c>
      <c r="K11" s="1">
        <f t="shared" si="8"/>
        <v>35028</v>
      </c>
      <c r="L11" s="1">
        <f t="shared" si="9"/>
        <v>26280</v>
      </c>
      <c r="M11" s="1">
        <f t="shared" si="10"/>
        <v>17514</v>
      </c>
      <c r="N11" s="1">
        <f t="shared" si="11"/>
        <v>8748</v>
      </c>
    </row>
    <row r="12" spans="1:14" ht="30" customHeight="1" x14ac:dyDescent="0.15">
      <c r="A12" s="6">
        <v>18000</v>
      </c>
      <c r="B12" s="8"/>
      <c r="C12" s="7">
        <f t="shared" si="0"/>
        <v>118260</v>
      </c>
      <c r="D12" s="1">
        <f t="shared" si="1"/>
        <v>108396</v>
      </c>
      <c r="E12" s="1">
        <f t="shared" si="2"/>
        <v>98550</v>
      </c>
      <c r="F12" s="1">
        <f t="shared" si="3"/>
        <v>88686</v>
      </c>
      <c r="G12" s="1">
        <f t="shared" si="4"/>
        <v>78840</v>
      </c>
      <c r="H12" s="1">
        <f t="shared" si="5"/>
        <v>68976</v>
      </c>
      <c r="I12" s="1">
        <f t="shared" si="6"/>
        <v>59130</v>
      </c>
      <c r="J12" s="1">
        <f t="shared" si="7"/>
        <v>49266</v>
      </c>
      <c r="K12" s="1">
        <f t="shared" si="8"/>
        <v>39420</v>
      </c>
      <c r="L12" s="1">
        <f t="shared" si="9"/>
        <v>29556</v>
      </c>
      <c r="M12" s="1">
        <f t="shared" si="10"/>
        <v>19710</v>
      </c>
      <c r="N12" s="1">
        <f t="shared" si="11"/>
        <v>9846</v>
      </c>
    </row>
    <row r="13" spans="1:14" ht="30" customHeight="1" x14ac:dyDescent="0.15">
      <c r="A13" s="6">
        <v>20000</v>
      </c>
      <c r="B13" s="8"/>
      <c r="C13" s="7">
        <f t="shared" si="0"/>
        <v>131400</v>
      </c>
      <c r="D13" s="1">
        <f t="shared" si="1"/>
        <v>120438</v>
      </c>
      <c r="E13" s="1">
        <f t="shared" si="2"/>
        <v>109494</v>
      </c>
      <c r="F13" s="1">
        <f t="shared" si="3"/>
        <v>98550</v>
      </c>
      <c r="G13" s="1">
        <f t="shared" si="4"/>
        <v>87588</v>
      </c>
      <c r="H13" s="1">
        <f t="shared" si="5"/>
        <v>76644</v>
      </c>
      <c r="I13" s="1">
        <f t="shared" si="6"/>
        <v>65700</v>
      </c>
      <c r="J13" s="1">
        <f t="shared" si="7"/>
        <v>54738</v>
      </c>
      <c r="K13" s="1">
        <f t="shared" si="8"/>
        <v>43794</v>
      </c>
      <c r="L13" s="1">
        <f t="shared" si="9"/>
        <v>32850</v>
      </c>
      <c r="M13" s="1">
        <f t="shared" si="10"/>
        <v>21888</v>
      </c>
      <c r="N13" s="1">
        <f t="shared" si="11"/>
        <v>10944</v>
      </c>
    </row>
    <row r="14" spans="1:14" ht="30" customHeight="1" x14ac:dyDescent="0.15">
      <c r="A14" s="6">
        <v>22000</v>
      </c>
      <c r="B14" s="8"/>
      <c r="C14" s="7">
        <f t="shared" si="0"/>
        <v>144540</v>
      </c>
      <c r="D14" s="1">
        <f t="shared" si="1"/>
        <v>132480</v>
      </c>
      <c r="E14" s="1">
        <f t="shared" si="2"/>
        <v>120438</v>
      </c>
      <c r="F14" s="1">
        <f t="shared" si="3"/>
        <v>108396</v>
      </c>
      <c r="G14" s="1">
        <f t="shared" si="4"/>
        <v>96354</v>
      </c>
      <c r="H14" s="1">
        <f t="shared" si="5"/>
        <v>84312</v>
      </c>
      <c r="I14" s="1">
        <f t="shared" si="6"/>
        <v>72270</v>
      </c>
      <c r="J14" s="1">
        <f t="shared" si="7"/>
        <v>60210</v>
      </c>
      <c r="K14" s="1">
        <f t="shared" si="8"/>
        <v>48168</v>
      </c>
      <c r="L14" s="1">
        <f t="shared" si="9"/>
        <v>36126</v>
      </c>
      <c r="M14" s="1">
        <f t="shared" si="10"/>
        <v>24084</v>
      </c>
      <c r="N14" s="1">
        <f t="shared" si="11"/>
        <v>12042</v>
      </c>
    </row>
    <row r="15" spans="1:14" ht="30" customHeight="1" x14ac:dyDescent="0.15">
      <c r="A15" s="6">
        <v>24000</v>
      </c>
      <c r="B15" s="8"/>
      <c r="C15" s="7">
        <f t="shared" si="0"/>
        <v>157680</v>
      </c>
      <c r="D15" s="1">
        <f t="shared" si="1"/>
        <v>144540</v>
      </c>
      <c r="E15" s="1">
        <f t="shared" si="2"/>
        <v>131400</v>
      </c>
      <c r="F15" s="1">
        <f t="shared" si="3"/>
        <v>118260</v>
      </c>
      <c r="G15" s="1">
        <f t="shared" si="4"/>
        <v>105120</v>
      </c>
      <c r="H15" s="1">
        <f t="shared" si="5"/>
        <v>91980</v>
      </c>
      <c r="I15" s="1">
        <f t="shared" si="6"/>
        <v>78840</v>
      </c>
      <c r="J15" s="1">
        <f t="shared" si="7"/>
        <v>65700</v>
      </c>
      <c r="K15" s="1">
        <f t="shared" si="8"/>
        <v>52560</v>
      </c>
      <c r="L15" s="1">
        <f t="shared" si="9"/>
        <v>39420</v>
      </c>
      <c r="M15" s="1">
        <f t="shared" si="10"/>
        <v>26280</v>
      </c>
      <c r="N15" s="1">
        <f t="shared" si="11"/>
        <v>13140</v>
      </c>
    </row>
    <row r="16" spans="1:14" ht="30" customHeight="1" x14ac:dyDescent="0.15">
      <c r="A16" s="6">
        <v>25000</v>
      </c>
      <c r="B16" s="8"/>
      <c r="C16" s="7">
        <f t="shared" si="0"/>
        <v>164250</v>
      </c>
      <c r="D16" s="1">
        <f t="shared" si="1"/>
        <v>150552</v>
      </c>
      <c r="E16" s="1">
        <f t="shared" si="2"/>
        <v>136872</v>
      </c>
      <c r="F16" s="1">
        <f t="shared" si="3"/>
        <v>123174</v>
      </c>
      <c r="G16" s="1">
        <f t="shared" si="4"/>
        <v>109494</v>
      </c>
      <c r="H16" s="1">
        <f t="shared" si="5"/>
        <v>95796</v>
      </c>
      <c r="I16" s="1">
        <f t="shared" si="6"/>
        <v>82116</v>
      </c>
      <c r="J16" s="1">
        <f t="shared" si="7"/>
        <v>68436</v>
      </c>
      <c r="K16" s="1">
        <f t="shared" si="8"/>
        <v>54738</v>
      </c>
      <c r="L16" s="1">
        <f t="shared" si="9"/>
        <v>41058</v>
      </c>
      <c r="M16" s="1">
        <f t="shared" si="10"/>
        <v>27360</v>
      </c>
      <c r="N16" s="1">
        <f t="shared" si="11"/>
        <v>13680</v>
      </c>
    </row>
    <row r="17" spans="1:1" ht="30" customHeight="1" x14ac:dyDescent="0.15">
      <c r="A17" t="s">
        <v>15</v>
      </c>
    </row>
    <row r="18" spans="1:1" ht="30" customHeight="1" x14ac:dyDescent="0.15"/>
    <row r="19" spans="1:1" ht="30" customHeight="1" x14ac:dyDescent="0.15"/>
    <row r="20" spans="1:1" ht="30" customHeight="1" x14ac:dyDescent="0.15"/>
    <row r="21" spans="1:1" ht="30" customHeight="1" x14ac:dyDescent="0.15"/>
    <row r="22" spans="1:1" ht="30" customHeight="1" x14ac:dyDescent="0.15"/>
    <row r="23" spans="1:1" ht="30" customHeight="1" x14ac:dyDescent="0.15"/>
  </sheetData>
  <mergeCells count="2">
    <mergeCell ref="A1:M1"/>
    <mergeCell ref="A2:B2"/>
  </mergeCells>
  <phoneticPr fontId="2"/>
  <pageMargins left="1.1023622047244095" right="1.1023622047244095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yamazaki</cp:lastModifiedBy>
  <cp:lastPrinted>2022-09-09T05:56:38Z</cp:lastPrinted>
  <dcterms:created xsi:type="dcterms:W3CDTF">2022-09-08T08:40:27Z</dcterms:created>
  <dcterms:modified xsi:type="dcterms:W3CDTF">2022-09-09T05:58:45Z</dcterms:modified>
</cp:coreProperties>
</file>