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zaki\Documents\★メールマジック用添付ファイル\2023年\"/>
    </mc:Choice>
  </mc:AlternateContent>
  <xr:revisionPtr revIDLastSave="0" documentId="8_{223B81B2-3563-4307-8C63-A049E2C12346}" xr6:coauthVersionLast="47" xr6:coauthVersionMax="47" xr10:uidLastSave="{00000000-0000-0000-0000-000000000000}"/>
  <bookViews>
    <workbookView xWindow="-120" yWindow="-120" windowWidth="29040" windowHeight="15840" xr2:uid="{33022906-9171-479F-805B-A355C5382AE4}"/>
  </bookViews>
  <sheets>
    <sheet name="昇給額検証シー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6" i="1" s="1"/>
  <c r="A19" i="1" s="1"/>
  <c r="A22" i="1" l="1"/>
</calcChain>
</file>

<file path=xl/sharedStrings.xml><?xml version="1.0" encoding="utf-8"?>
<sst xmlns="http://schemas.openxmlformats.org/spreadsheetml/2006/main" count="18" uniqueCount="18">
  <si>
    <t>年間で増える人件費</t>
    <rPh sb="0" eb="2">
      <t>ネンカン</t>
    </rPh>
    <rPh sb="3" eb="4">
      <t>フ</t>
    </rPh>
    <rPh sb="6" eb="9">
      <t>ジンケンヒ</t>
    </rPh>
    <phoneticPr fontId="2"/>
  </si>
  <si>
    <t>　年間で増える人件費÷労働分配率</t>
    <rPh sb="11" eb="13">
      <t>ロウドウ</t>
    </rPh>
    <rPh sb="13" eb="15">
      <t>ブンパイ</t>
    </rPh>
    <rPh sb="15" eb="16">
      <t>リツ</t>
    </rPh>
    <phoneticPr fontId="2"/>
  </si>
  <si>
    <t>増やすべき月額売上高</t>
    <rPh sb="0" eb="1">
      <t>フ</t>
    </rPh>
    <rPh sb="5" eb="7">
      <t>ゲツガク</t>
    </rPh>
    <rPh sb="7" eb="9">
      <t>ウリアゲ</t>
    </rPh>
    <rPh sb="9" eb="10">
      <t>ダカ</t>
    </rPh>
    <phoneticPr fontId="2"/>
  </si>
  <si>
    <t>増やすべき年間売上高</t>
    <rPh sb="0" eb="1">
      <t>フ</t>
    </rPh>
    <rPh sb="5" eb="7">
      <t>ネンカン</t>
    </rPh>
    <rPh sb="7" eb="9">
      <t>ウリアゲ</t>
    </rPh>
    <rPh sb="9" eb="10">
      <t>ダカ</t>
    </rPh>
    <phoneticPr fontId="2"/>
  </si>
  <si>
    <t>昇給額検証シート</t>
    <rPh sb="0" eb="2">
      <t>ショウキュウ</t>
    </rPh>
    <rPh sb="2" eb="3">
      <t>ガク</t>
    </rPh>
    <rPh sb="3" eb="5">
      <t>ケンショウ</t>
    </rPh>
    <phoneticPr fontId="2"/>
  </si>
  <si>
    <t>人件費係数(※1)</t>
    <rPh sb="0" eb="3">
      <t>ジンケンヒ</t>
    </rPh>
    <rPh sb="3" eb="5">
      <t>ケイスウ</t>
    </rPh>
    <phoneticPr fontId="2"/>
  </si>
  <si>
    <t>労働分配率(※2)</t>
    <rPh sb="0" eb="2">
      <t>ロウドウ</t>
    </rPh>
    <rPh sb="2" eb="4">
      <t>ブンパイ</t>
    </rPh>
    <rPh sb="4" eb="5">
      <t>リツ</t>
    </rPh>
    <phoneticPr fontId="2"/>
  </si>
  <si>
    <t>粗利益率(※3)</t>
    <rPh sb="0" eb="3">
      <t>アラリエキ</t>
    </rPh>
    <rPh sb="3" eb="4">
      <t>リツ</t>
    </rPh>
    <phoneticPr fontId="2"/>
  </si>
  <si>
    <t>※1　人件費係数とは、給与総額、賞与、法定福利費、退職金、教育訓練費、募集採用費で1.6～1.8です</t>
    <phoneticPr fontId="2"/>
  </si>
  <si>
    <t>　これだけの月額売上増が必須です</t>
    <rPh sb="6" eb="8">
      <t>ゲツガク</t>
    </rPh>
    <rPh sb="8" eb="9">
      <t>ウ</t>
    </rPh>
    <rPh sb="9" eb="10">
      <t>ア</t>
    </rPh>
    <rPh sb="10" eb="11">
      <t>ゾウ</t>
    </rPh>
    <rPh sb="12" eb="14">
      <t>ヒッス</t>
    </rPh>
    <phoneticPr fontId="2"/>
  </si>
  <si>
    <t>増やすべき粗利益額</t>
    <rPh sb="0" eb="1">
      <t>フ</t>
    </rPh>
    <rPh sb="5" eb="8">
      <t>アラリエキ</t>
    </rPh>
    <rPh sb="8" eb="9">
      <t>ガク</t>
    </rPh>
    <phoneticPr fontId="2"/>
  </si>
  <si>
    <t>　増やすべき粗利益額÷粗利益率</t>
    <rPh sb="9" eb="10">
      <t>ガク</t>
    </rPh>
    <rPh sb="11" eb="14">
      <t>アラリエキ</t>
    </rPh>
    <rPh sb="14" eb="15">
      <t>リツ</t>
    </rPh>
    <phoneticPr fontId="2"/>
  </si>
  <si>
    <t>昇給額10万円、人件費率1.6、労働分配率60％、粗利益率50％の会社計算例</t>
    <rPh sb="0" eb="2">
      <t>ショウキュウ</t>
    </rPh>
    <rPh sb="2" eb="3">
      <t>ガク</t>
    </rPh>
    <rPh sb="5" eb="7">
      <t>マンエン</t>
    </rPh>
    <rPh sb="8" eb="11">
      <t>ジンケンヒ</t>
    </rPh>
    <rPh sb="11" eb="12">
      <t>リツ</t>
    </rPh>
    <rPh sb="16" eb="18">
      <t>ロウドウ</t>
    </rPh>
    <rPh sb="18" eb="20">
      <t>ブンパイ</t>
    </rPh>
    <rPh sb="20" eb="21">
      <t>リツ</t>
    </rPh>
    <rPh sb="25" eb="28">
      <t>アラリエキ</t>
    </rPh>
    <rPh sb="28" eb="29">
      <t>リツ</t>
    </rPh>
    <rPh sb="33" eb="35">
      <t>カイシャ</t>
    </rPh>
    <rPh sb="35" eb="37">
      <t>ケイサン</t>
    </rPh>
    <rPh sb="37" eb="38">
      <t>レイ</t>
    </rPh>
    <phoneticPr fontId="2"/>
  </si>
  <si>
    <t>会社の決算書を持ち出して、肌色の部分のみ、会社独自の金額、率を入力してみてください。</t>
    <rPh sb="0" eb="2">
      <t>カイシャ</t>
    </rPh>
    <rPh sb="3" eb="6">
      <t>ケッサンショ</t>
    </rPh>
    <rPh sb="7" eb="8">
      <t>モ</t>
    </rPh>
    <rPh sb="9" eb="10">
      <t>ダ</t>
    </rPh>
    <rPh sb="13" eb="15">
      <t>ハダイロ</t>
    </rPh>
    <rPh sb="16" eb="18">
      <t>ブブン</t>
    </rPh>
    <rPh sb="21" eb="23">
      <t>カイシャ</t>
    </rPh>
    <rPh sb="23" eb="25">
      <t>ドクジ</t>
    </rPh>
    <rPh sb="26" eb="28">
      <t>キンガク</t>
    </rPh>
    <rPh sb="29" eb="30">
      <t>リツ</t>
    </rPh>
    <rPh sb="31" eb="33">
      <t>ニュウリョク</t>
    </rPh>
    <phoneticPr fontId="2"/>
  </si>
  <si>
    <t>※2　労働分配率とは、（人件費÷付加価値）×100。人件費には、役員報酬、法定福利、福利厚生費、退職金、教育訓練費を含む。付加価値は、売上-外部購入価値。業種により異なります。決算書から計算して入力してください。</t>
    <rPh sb="16" eb="18">
      <t>フカ</t>
    </rPh>
    <rPh sb="18" eb="20">
      <t>カチ</t>
    </rPh>
    <rPh sb="26" eb="29">
      <t>ジンケンヒ</t>
    </rPh>
    <rPh sb="32" eb="34">
      <t>ヤクイン</t>
    </rPh>
    <rPh sb="34" eb="36">
      <t>ホウシュウ</t>
    </rPh>
    <rPh sb="37" eb="39">
      <t>ホウテイ</t>
    </rPh>
    <rPh sb="39" eb="41">
      <t>フクリ</t>
    </rPh>
    <rPh sb="42" eb="44">
      <t>フクリ</t>
    </rPh>
    <rPh sb="44" eb="47">
      <t>コウセイヒ</t>
    </rPh>
    <rPh sb="48" eb="51">
      <t>タイショクキン</t>
    </rPh>
    <rPh sb="52" eb="54">
      <t>キョウイク</t>
    </rPh>
    <rPh sb="54" eb="56">
      <t>クンレン</t>
    </rPh>
    <rPh sb="56" eb="57">
      <t>ヒ</t>
    </rPh>
    <rPh sb="58" eb="59">
      <t>フク</t>
    </rPh>
    <rPh sb="61" eb="63">
      <t>フカ</t>
    </rPh>
    <rPh sb="63" eb="65">
      <t>カチ</t>
    </rPh>
    <rPh sb="67" eb="69">
      <t>ウリアゲ</t>
    </rPh>
    <rPh sb="77" eb="79">
      <t>ギョウシュ</t>
    </rPh>
    <rPh sb="82" eb="83">
      <t>コト</t>
    </rPh>
    <phoneticPr fontId="2"/>
  </si>
  <si>
    <t>※3　粗利益率とは、（売上高 － 売上原価 ） ÷ 売上高 × 100。決算書から計算して入力してください。</t>
  </si>
  <si>
    <t>昇給総額</t>
    <rPh sb="0" eb="2">
      <t>ショウキュウ</t>
    </rPh>
    <rPh sb="2" eb="4">
      <t>ソウガク</t>
    </rPh>
    <phoneticPr fontId="2"/>
  </si>
  <si>
    <t>　昇給総額×12か月×人件費係数</t>
    <rPh sb="1" eb="3">
      <t>ショウキュウ</t>
    </rPh>
    <rPh sb="3" eb="5">
      <t>ソウガク</t>
    </rPh>
    <rPh sb="9" eb="10">
      <t>ゲツ</t>
    </rPh>
    <rPh sb="11" eb="14">
      <t>ジンケンヒ</t>
    </rPh>
    <rPh sb="14" eb="16">
      <t>ケイスウ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</si>
</sst>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DAC78-09C1-4808-A7B7-178E1CD66027}">
  <dimension ref="A1:D31"/>
  <sheetViews>
    <sheetView tabSelected="1" workbookViewId="0">
      <selection activeCell="A10" sqref="A10:D10"/>
    </sheetView>
  </sheetViews>
  <sheetFormatPr defaultRowHeight="13.5" x14ac:dyDescent="0.15"/>
  <cols>
    <col min="1" max="4" width="21.625" customWidth="1"/>
  </cols>
  <sheetData>
    <row r="1" spans="1:4" ht="28.5" customHeight="1" x14ac:dyDescent="0.15">
      <c r="A1" s="12" t="s">
        <v>4</v>
      </c>
      <c r="B1" s="12"/>
      <c r="C1" s="12"/>
      <c r="D1" s="12"/>
    </row>
    <row r="2" spans="1:4" ht="28.5" customHeight="1" x14ac:dyDescent="0.15">
      <c r="A2" s="2"/>
      <c r="B2" s="2"/>
      <c r="C2" s="2"/>
      <c r="D2" s="2"/>
    </row>
    <row r="3" spans="1:4" ht="30" customHeight="1" x14ac:dyDescent="0.15">
      <c r="A3" s="10" t="s">
        <v>12</v>
      </c>
      <c r="B3" s="10"/>
      <c r="C3" s="10"/>
      <c r="D3" s="10"/>
    </row>
    <row r="4" spans="1:4" ht="30" customHeight="1" x14ac:dyDescent="0.15">
      <c r="A4" s="13" t="s">
        <v>13</v>
      </c>
      <c r="B4" s="13"/>
      <c r="C4" s="13"/>
      <c r="D4" s="13"/>
    </row>
    <row r="5" spans="1:4" ht="30" customHeight="1" x14ac:dyDescent="0.15">
      <c r="A5" s="3" t="s">
        <v>16</v>
      </c>
      <c r="B5" s="3" t="s">
        <v>5</v>
      </c>
      <c r="C5" s="3" t="s">
        <v>6</v>
      </c>
      <c r="D5" s="3" t="s">
        <v>7</v>
      </c>
    </row>
    <row r="6" spans="1:4" ht="30" customHeight="1" x14ac:dyDescent="0.15">
      <c r="A6" s="6">
        <v>100000</v>
      </c>
      <c r="B6" s="7">
        <v>1.6</v>
      </c>
      <c r="C6" s="8">
        <v>0.6</v>
      </c>
      <c r="D6" s="8">
        <v>0.5</v>
      </c>
    </row>
    <row r="7" spans="1:4" ht="30" customHeight="1" x14ac:dyDescent="0.15">
      <c r="A7" t="s">
        <v>8</v>
      </c>
    </row>
    <row r="8" spans="1:4" ht="30" customHeight="1" x14ac:dyDescent="0.15">
      <c r="A8" s="11" t="s">
        <v>14</v>
      </c>
      <c r="B8" s="11"/>
      <c r="C8" s="11"/>
      <c r="D8" s="11"/>
    </row>
    <row r="9" spans="1:4" ht="30" customHeight="1" x14ac:dyDescent="0.15">
      <c r="A9" s="11"/>
      <c r="B9" s="11"/>
      <c r="C9" s="11"/>
      <c r="D9" s="11"/>
    </row>
    <row r="10" spans="1:4" ht="36" customHeight="1" x14ac:dyDescent="0.15">
      <c r="A10" s="11" t="s">
        <v>15</v>
      </c>
      <c r="B10" s="11"/>
      <c r="C10" s="11"/>
      <c r="D10" s="11"/>
    </row>
    <row r="11" spans="1:4" ht="30" customHeight="1" x14ac:dyDescent="0.15"/>
    <row r="12" spans="1:4" ht="30" customHeight="1" x14ac:dyDescent="0.15">
      <c r="A12" s="3" t="s">
        <v>0</v>
      </c>
      <c r="B12" s="9" t="s">
        <v>17</v>
      </c>
      <c r="C12" s="10"/>
      <c r="D12" s="10"/>
    </row>
    <row r="13" spans="1:4" ht="30" customHeight="1" x14ac:dyDescent="0.15">
      <c r="A13" s="4">
        <f>A6*12*B6</f>
        <v>1920000</v>
      </c>
      <c r="B13" s="9"/>
      <c r="C13" s="10"/>
      <c r="D13" s="10"/>
    </row>
    <row r="14" spans="1:4" ht="30" customHeight="1" x14ac:dyDescent="0.15">
      <c r="A14" s="1"/>
    </row>
    <row r="15" spans="1:4" ht="30" customHeight="1" x14ac:dyDescent="0.15">
      <c r="A15" s="3" t="s">
        <v>10</v>
      </c>
      <c r="B15" s="9" t="s">
        <v>1</v>
      </c>
      <c r="C15" s="10"/>
      <c r="D15" s="10"/>
    </row>
    <row r="16" spans="1:4" ht="30" customHeight="1" x14ac:dyDescent="0.15">
      <c r="A16" s="4">
        <f>A13/C6</f>
        <v>3200000</v>
      </c>
      <c r="B16" s="9"/>
      <c r="C16" s="10"/>
      <c r="D16" s="10"/>
    </row>
    <row r="17" spans="1:4" ht="30" customHeight="1" x14ac:dyDescent="0.15">
      <c r="A17" s="1"/>
      <c r="B17" s="5"/>
      <c r="C17" s="5"/>
      <c r="D17" s="5"/>
    </row>
    <row r="18" spans="1:4" ht="30" customHeight="1" x14ac:dyDescent="0.15">
      <c r="A18" s="3" t="s">
        <v>3</v>
      </c>
      <c r="B18" s="9" t="s">
        <v>11</v>
      </c>
      <c r="C18" s="10"/>
    </row>
    <row r="19" spans="1:4" ht="30" customHeight="1" x14ac:dyDescent="0.15">
      <c r="A19" s="4">
        <f>IF(D6=0%,A16,A16/D6)</f>
        <v>6400000</v>
      </c>
      <c r="B19" s="9"/>
      <c r="C19" s="10"/>
    </row>
    <row r="20" spans="1:4" ht="30" customHeight="1" x14ac:dyDescent="0.15"/>
    <row r="21" spans="1:4" ht="30" customHeight="1" x14ac:dyDescent="0.15">
      <c r="A21" s="3" t="s">
        <v>2</v>
      </c>
      <c r="B21" s="9" t="s">
        <v>9</v>
      </c>
      <c r="C21" s="10"/>
    </row>
    <row r="22" spans="1:4" ht="30" customHeight="1" x14ac:dyDescent="0.15">
      <c r="A22" s="4">
        <f>A19/12</f>
        <v>533333.33333333337</v>
      </c>
      <c r="B22" s="9"/>
      <c r="C22" s="10"/>
    </row>
    <row r="23" spans="1:4" ht="30" customHeight="1" x14ac:dyDescent="0.15"/>
    <row r="24" spans="1:4" ht="30" customHeight="1" x14ac:dyDescent="0.15"/>
    <row r="25" spans="1:4" ht="30" customHeight="1" x14ac:dyDescent="0.15"/>
    <row r="26" spans="1:4" ht="30" customHeight="1" x14ac:dyDescent="0.15"/>
    <row r="27" spans="1:4" ht="30" customHeight="1" x14ac:dyDescent="0.15"/>
    <row r="28" spans="1:4" ht="30" customHeight="1" x14ac:dyDescent="0.15"/>
    <row r="29" spans="1:4" ht="30" customHeight="1" x14ac:dyDescent="0.15"/>
    <row r="30" spans="1:4" ht="30" customHeight="1" x14ac:dyDescent="0.15"/>
    <row r="31" spans="1:4" ht="30" customHeight="1" x14ac:dyDescent="0.15"/>
  </sheetData>
  <mergeCells count="9">
    <mergeCell ref="B21:C22"/>
    <mergeCell ref="A10:D10"/>
    <mergeCell ref="B15:D16"/>
    <mergeCell ref="B18:C19"/>
    <mergeCell ref="A1:D1"/>
    <mergeCell ref="A8:D9"/>
    <mergeCell ref="B12:D13"/>
    <mergeCell ref="A3:D3"/>
    <mergeCell ref="A4:D4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昇給額検証シート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yamazaki</dc:creator>
  <cp:lastModifiedBy>yamazaki</cp:lastModifiedBy>
  <cp:lastPrinted>2023-01-16T07:31:42Z</cp:lastPrinted>
  <dcterms:created xsi:type="dcterms:W3CDTF">2022-10-24T01:16:39Z</dcterms:created>
  <dcterms:modified xsi:type="dcterms:W3CDTF">2023-01-19T02:19:16Z</dcterms:modified>
</cp:coreProperties>
</file>